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6455" windowHeight="9465" activeTab="4"/>
  </bookViews>
  <sheets>
    <sheet name="PROBATOIRE A4 ALL" sheetId="1" r:id="rId1"/>
    <sheet name="PROBATOIRE A4 ESP" sheetId="2" r:id="rId2"/>
    <sheet name="PROBATOIRE C" sheetId="3" r:id="rId3"/>
    <sheet name="PROBATOIRE  D" sheetId="4" r:id="rId4"/>
    <sheet name="GLOBAL PROBATOIRE 2022" sheetId="5" r:id="rId5"/>
  </sheets>
  <calcPr calcId="124519"/>
</workbook>
</file>

<file path=xl/calcChain.xml><?xml version="1.0" encoding="utf-8"?>
<calcChain xmlns="http://schemas.openxmlformats.org/spreadsheetml/2006/main">
  <c r="J12" i="5"/>
  <c r="D11"/>
  <c r="D10"/>
  <c r="C70" i="4"/>
  <c r="C30" i="2" l="1"/>
  <c r="C26" i="1"/>
  <c r="A15" i="3"/>
  <c r="A16" s="1"/>
  <c r="A17" s="1"/>
  <c r="C21"/>
  <c r="D12" i="5"/>
  <c r="A14" i="3"/>
  <c r="A14" i="1" l="1"/>
  <c r="A14" i="2"/>
  <c r="A15" s="1"/>
  <c r="A16" s="1"/>
  <c r="A17" s="1"/>
  <c r="A18" s="1"/>
  <c r="A19" s="1"/>
  <c r="A20" s="1"/>
  <c r="A21" s="1"/>
  <c r="A22" s="1"/>
  <c r="A23" s="1"/>
  <c r="A24" s="1"/>
  <c r="A25" s="1"/>
  <c r="A26" s="1"/>
  <c r="A14" i="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15" i="1" l="1"/>
  <c r="A16"/>
  <c r="A17"/>
  <c r="A18"/>
  <c r="A19"/>
  <c r="A20"/>
  <c r="A21"/>
  <c r="A22"/>
</calcChain>
</file>

<file path=xl/sharedStrings.xml><?xml version="1.0" encoding="utf-8"?>
<sst xmlns="http://schemas.openxmlformats.org/spreadsheetml/2006/main" count="248" uniqueCount="109">
  <si>
    <t xml:space="preserve">MINISTERE DES ENSEIGNEMENTS SECONDAIRES                   REPUBLIQUE DU CAMEROUN </t>
  </si>
  <si>
    <t>DELEGATION REGIONALE DE L'OUEST                                        Paix – Travail - Patrie</t>
  </si>
  <si>
    <r>
      <t xml:space="preserve">GROUPE SCOLAIRE DE LA SOCINAN </t>
    </r>
    <r>
      <rPr>
        <sz val="10"/>
        <color rgb="FF000000"/>
        <rFont val="Arial"/>
        <family val="2"/>
      </rPr>
      <t xml:space="preserve"> </t>
    </r>
  </si>
  <si>
    <r>
      <t>COLLEGE BILINGUE MAAK-PAULO</t>
    </r>
    <r>
      <rPr>
        <sz val="14"/>
        <color rgb="FF000000"/>
        <rFont val="Arial"/>
        <family val="2"/>
      </rPr>
      <t xml:space="preserve"> </t>
    </r>
  </si>
  <si>
    <t>B.P 25  TEL : 233 – 44- 19 – 95  / BAFOUSSAM</t>
  </si>
  <si>
    <t xml:space="preserve">Autorisation Ministérielle n° 6136/32/4276/MINEDUC/SG/DEP/SDESP/SAAP                                   </t>
  </si>
  <si>
    <t>SERIE A4  ALLEMAND</t>
  </si>
  <si>
    <t>N°</t>
  </si>
  <si>
    <t>Noms et Prénoms</t>
  </si>
  <si>
    <t xml:space="preserve">Sexe </t>
  </si>
  <si>
    <t>F</t>
  </si>
  <si>
    <t>M</t>
  </si>
  <si>
    <t>Présentés</t>
  </si>
  <si>
    <t xml:space="preserve">Admis </t>
  </si>
  <si>
    <t xml:space="preserve">Taux  de  réussite </t>
  </si>
  <si>
    <t>Le Principal</t>
  </si>
  <si>
    <t>FOTIE  Moïse</t>
  </si>
  <si>
    <t>SERIE A4  ESPAGNOL</t>
  </si>
  <si>
    <t>SERIE  C</t>
  </si>
  <si>
    <t>SERIE  D</t>
  </si>
  <si>
    <t>RESULTATS  PROBATOIRE SESSION 2022</t>
  </si>
  <si>
    <t>MBOGNE SADE HURIELLE SORELLE (20210316)</t>
  </si>
  <si>
    <t>FOME DILANE  BRICE (20210174)</t>
  </si>
  <si>
    <t>MBOGNING NGOUMDOUM MAHEVA (20210424)</t>
  </si>
  <si>
    <t>YOUONZO FLORENTINE DIANE (20210444)</t>
  </si>
  <si>
    <t>MBA HERVE MARTIAL (2021550)</t>
  </si>
  <si>
    <t>Fait à Bafoussam le  08 Août 2022</t>
  </si>
  <si>
    <t xml:space="preserve">     </t>
  </si>
  <si>
    <t>SIKATI KENGNE CHERIDANNE (20180095)</t>
  </si>
  <si>
    <t>TEGUETSOP-NGUEFACK BRINDA PAULE (20210364)</t>
  </si>
  <si>
    <t>WETCHOUA FRANK MIGUEL (20210055)</t>
  </si>
  <si>
    <t>DJOWU NEWOUI ARMELLE CAROLE (20210545)</t>
  </si>
  <si>
    <t>NOUTCHA NDOUHEI EPIPHANIE DORAILLE (20200489)</t>
  </si>
  <si>
    <t>TAJOUDA MELI JOSEPH ANGIER (20190196)</t>
  </si>
  <si>
    <t>MOFFO NDOMI JUNIOR (20210556)</t>
  </si>
  <si>
    <t>KAMGOU NYOUKE IVAN ANDEX (20210372)</t>
  </si>
  <si>
    <t>SIMEU BIENVENU (20210537)</t>
  </si>
  <si>
    <t>METIAWE KENGNE MERVEILLE (20210569)</t>
  </si>
  <si>
    <t>RESULTATS  PROBATOIRE  SESSION 2022</t>
  </si>
  <si>
    <t>RESULTATS PROBATOIRE   SESSION 2022</t>
  </si>
  <si>
    <t>ATCHOUPOU BIEPMEGHOU MERVEILLE (20210332)</t>
  </si>
  <si>
    <t>NGNESSUT MBOU ARLETTE MAIVA (20200247)</t>
  </si>
  <si>
    <t>MAFFO KAKEU HORTENCIA MEGANE (20160279)</t>
  </si>
  <si>
    <t>KENKEU DJOUINKANG MARIETTE VEURANE (20210469)</t>
  </si>
  <si>
    <t>NONO NJUPGUE CHIROLLE (20210458)</t>
  </si>
  <si>
    <t>NZAFACK ZANGUE BRANDON VINCENT (20200105)</t>
  </si>
  <si>
    <t>TSAYA DEMANOU BELLANGE (20200194)</t>
  </si>
  <si>
    <t>POUEMEGNE THERESE D'AVILA (20210528)</t>
  </si>
  <si>
    <t>KAMDOUM NGNINGHUE EMMANUEL (2021027)</t>
  </si>
  <si>
    <t>MBOBDA NEMBOT GAETAN LEANDRE (20210511)</t>
  </si>
  <si>
    <t>KENGNE RAISSA (20210536)</t>
  </si>
  <si>
    <t>YEMELIE TASSE INGRIDE NESLINE (20210273)</t>
  </si>
  <si>
    <t>TALLA ARMEL RICHARD (20210430)</t>
  </si>
  <si>
    <t>FOMEKONG  KOULACK PAGNOL (20210076)</t>
  </si>
  <si>
    <t>ABENG FOUDA REINE VIVIANE (2020063)</t>
  </si>
  <si>
    <t>ASSAHA TSASSE GRACE DIVINE (20210124)</t>
  </si>
  <si>
    <t>DEVAL WILLIAM (20210322)</t>
  </si>
  <si>
    <t>DJATSA  LAPA NATHANAEL (20210443)</t>
  </si>
  <si>
    <t>DJOUKAM SOH IRANISSE (20160259)</t>
  </si>
  <si>
    <t>DJOUSSE ZOGOUON MAURELLE BERLLANDE (20170205)</t>
  </si>
  <si>
    <t>DJUIGA ROSETTE BRENDA (20170150)</t>
  </si>
  <si>
    <t>DOUMTSOP KOUDJOU IMELDA (20210492)</t>
  </si>
  <si>
    <t>EGOUE  KATCHOUA CHRISTIAN MERIEUX (20210491)</t>
  </si>
  <si>
    <t>FEUTSEU HYACINE DORNEL (20210036)</t>
  </si>
  <si>
    <t>FOTSO LOÏC DILANE (20210158)</t>
  </si>
  <si>
    <t>GUEMCHE TALEN SANDRA (20210200)</t>
  </si>
  <si>
    <t>KEMDA YMELE ADJANIE (20200386)</t>
  </si>
  <si>
    <t>KENMENE KUETE LEA (20190117)</t>
  </si>
  <si>
    <t>KENNE SOKENG SONIA (20210107)</t>
  </si>
  <si>
    <t>LEKEUFACK TOUWONDE GUENOLE (20150192)</t>
  </si>
  <si>
    <t>LONTSI KENNE ROCHELLA (20200317)</t>
  </si>
  <si>
    <t>MAFFO MBOGNING NELLY (20180196)</t>
  </si>
  <si>
    <t>MAGNE DJOLEU CHERIDA ORNELLE (20210319)</t>
  </si>
  <si>
    <t>MAGUITO MAIVA (20140001)</t>
  </si>
  <si>
    <t>MATCHINDE MANUELLA (20150430)</t>
  </si>
  <si>
    <t>MBODIEU TCHIMENE MYLINE DORCHEL (20210501)</t>
  </si>
  <si>
    <t>MELI RONALD    BRANLI (20200306)</t>
  </si>
  <si>
    <t>NGAMAKOUA MBIAGWA MAEVA SHEILA (20210075)</t>
  </si>
  <si>
    <t>NGNINVOMBEUO STEVINE (20210415)</t>
  </si>
  <si>
    <t>NINCHELLE  DETOUO ANGE BLANCHE CARELLE (20200198)</t>
  </si>
  <si>
    <t>NKAMWA GAMI CABRELLE (20190113)</t>
  </si>
  <si>
    <t>NOUSSI - MAFOK ROSE  - LAETITIA (20210116)</t>
  </si>
  <si>
    <t>PANEBENG  KAMDEM ERICA LOPEZ (20200112)</t>
  </si>
  <si>
    <t>SAHO TASSIE JORDANE JUNIOR (20210442)</t>
  </si>
  <si>
    <t>SYMBON JOHN MERVIN (20210286)</t>
  </si>
  <si>
    <t>TCHEUTCHOUA TCHUISSEU POWEL (20210258)</t>
  </si>
  <si>
    <t>TCHOUPOU TASSE DEMAIN LADOUCE (20140068)</t>
  </si>
  <si>
    <t>TEMFACK DEKENG GUY ARSEL (20210166)</t>
  </si>
  <si>
    <t>TSAGUE JOEL PEREL (20190207)</t>
  </si>
  <si>
    <t>TSAYO KENNE SIDAN JANVIER (20210035)</t>
  </si>
  <si>
    <t>ZOYEM KENNE LOIC (20210451)</t>
  </si>
  <si>
    <t>AMBOMO NOAH YANNICK (20160106)</t>
  </si>
  <si>
    <t>ANGUE EKE'E HILLARY (20180209)</t>
  </si>
  <si>
    <t>DIFFOUO  TSABOU VANELLE (20210432)</t>
  </si>
  <si>
    <t>DJIMELE TAKWA ANGE ROUSSEL (20210361)</t>
  </si>
  <si>
    <t>DOUALLA TCHINDA SAINT-CLAIR (20210324)</t>
  </si>
  <si>
    <t>FONKOU SIDNEY  KESSY (20160233)</t>
  </si>
  <si>
    <t>JOUWOUA PAPEING IVANA DIVALINE (20210281)</t>
  </si>
  <si>
    <t>KAMME DOMTCHUENG OLIVE SANDRA (20210250)</t>
  </si>
  <si>
    <t>KANA TENGOMO ANNE MIRELLE (20210457)</t>
  </si>
  <si>
    <t>KANKEU KENGNE DIVAN MARCO (20200371)</t>
  </si>
  <si>
    <t>KEUBOU SONTSA CARLOS FERNANDEZ (20210549)</t>
  </si>
  <si>
    <t>TCHIDJE MAEVA BELLE (20190202)</t>
  </si>
  <si>
    <t>TIOZANG KENGMENE IVANA NOEL (20210352)</t>
  </si>
  <si>
    <t>YONTA MELI VANELLE (20210320)</t>
  </si>
  <si>
    <t>KAFFO KAMLACK MERVEILLES (20210565)</t>
  </si>
  <si>
    <t>MEKUIE  MBE STELA NOËLLE (20210136)</t>
  </si>
  <si>
    <t>MAFO NDE JORDAMINE (693926445)</t>
  </si>
  <si>
    <t>RESULTATS  PROBATOIRE   SESSION 2022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</si>
</sst>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9"/>
      <color theme="1"/>
      <name val="Times New Roman"/>
      <family val="1"/>
    </font>
    <font>
      <b/>
      <sz val="18"/>
      <color theme="1"/>
      <name val="Arial"/>
      <family val="2"/>
    </font>
    <font>
      <b/>
      <sz val="20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sz val="22"/>
      <color theme="1"/>
      <name val="Arial"/>
      <family val="2"/>
    </font>
    <font>
      <sz val="26"/>
      <color theme="1"/>
      <name val="Arial"/>
      <family val="2"/>
    </font>
    <font>
      <sz val="28"/>
      <color theme="1"/>
      <name val="Arial"/>
      <family val="2"/>
    </font>
    <font>
      <sz val="11"/>
      <name val="Calibri"/>
      <family val="2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3D3D3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vertical="center"/>
    </xf>
    <xf numFmtId="0" fontId="2" fillId="0" borderId="0" xfId="0" applyFont="1" applyBorder="1"/>
    <xf numFmtId="0" fontId="2" fillId="0" borderId="5" xfId="0" applyFont="1" applyBorder="1"/>
    <xf numFmtId="0" fontId="3" fillId="0" borderId="4" xfId="0" applyFont="1" applyBorder="1" applyAlignment="1">
      <alignment readingOrder="1"/>
    </xf>
    <xf numFmtId="0" fontId="3" fillId="0" borderId="0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5" fillId="0" borderId="4" xfId="0" applyFont="1" applyBorder="1" applyAlignment="1">
      <alignment vertical="center" readingOrder="1"/>
    </xf>
    <xf numFmtId="0" fontId="5" fillId="0" borderId="0" xfId="0" applyFont="1" applyBorder="1" applyAlignment="1">
      <alignment vertical="center" readingOrder="1"/>
    </xf>
    <xf numFmtId="0" fontId="5" fillId="0" borderId="5" xfId="0" applyFont="1" applyBorder="1" applyAlignment="1">
      <alignment vertical="center" readingOrder="1"/>
    </xf>
    <xf numFmtId="0" fontId="3" fillId="0" borderId="4" xfId="0" applyFont="1" applyBorder="1" applyAlignment="1">
      <alignment vertical="center" readingOrder="1"/>
    </xf>
    <xf numFmtId="0" fontId="3" fillId="0" borderId="0" xfId="0" applyFont="1" applyBorder="1" applyAlignment="1">
      <alignment vertical="center" readingOrder="1"/>
    </xf>
    <xf numFmtId="0" fontId="3" fillId="0" borderId="5" xfId="0" applyFont="1" applyBorder="1" applyAlignment="1">
      <alignment vertical="center" readingOrder="1"/>
    </xf>
    <xf numFmtId="0" fontId="1" fillId="0" borderId="6" xfId="0" applyFont="1" applyBorder="1" applyAlignment="1">
      <alignment vertical="center"/>
    </xf>
    <xf numFmtId="0" fontId="2" fillId="0" borderId="7" xfId="0" applyFont="1" applyBorder="1"/>
    <xf numFmtId="0" fontId="2" fillId="0" borderId="8" xfId="0" applyFont="1" applyBorder="1"/>
    <xf numFmtId="0" fontId="7" fillId="0" borderId="6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7" fillId="0" borderId="0" xfId="0" applyFont="1" applyBorder="1" applyAlignment="1">
      <alignment vertical="center"/>
    </xf>
    <xf numFmtId="0" fontId="0" fillId="0" borderId="0" xfId="0" applyBorder="1"/>
    <xf numFmtId="0" fontId="10" fillId="0" borderId="0" xfId="0" applyFont="1" applyFill="1" applyBorder="1"/>
    <xf numFmtId="0" fontId="11" fillId="2" borderId="13" xfId="0" applyFont="1" applyFill="1" applyBorder="1" applyAlignment="1">
      <alignment horizontal="center" vertical="center"/>
    </xf>
    <xf numFmtId="0" fontId="12" fillId="3" borderId="14" xfId="0" applyNumberFormat="1" applyFont="1" applyFill="1" applyBorder="1" applyAlignment="1">
      <alignment horizontal="center" vertical="center" wrapText="1" readingOrder="1"/>
    </xf>
    <xf numFmtId="0" fontId="13" fillId="2" borderId="12" xfId="0" applyFont="1" applyFill="1" applyBorder="1" applyAlignment="1">
      <alignment horizontal="center" vertical="center"/>
    </xf>
    <xf numFmtId="0" fontId="14" fillId="4" borderId="9" xfId="0" applyNumberFormat="1" applyFont="1" applyFill="1" applyBorder="1" applyAlignment="1">
      <alignment vertical="center" wrapText="1" readingOrder="1"/>
    </xf>
    <xf numFmtId="0" fontId="14" fillId="4" borderId="9" xfId="0" applyFont="1" applyFill="1" applyBorder="1" applyAlignment="1">
      <alignment horizontal="center" vertical="center" wrapText="1" readingOrder="1"/>
    </xf>
    <xf numFmtId="0" fontId="18" fillId="0" borderId="0" xfId="0" applyFont="1" applyFill="1" applyBorder="1" applyAlignment="1"/>
    <xf numFmtId="0" fontId="18" fillId="0" borderId="0" xfId="0" applyFont="1" applyFill="1" applyBorder="1"/>
    <xf numFmtId="0" fontId="15" fillId="2" borderId="12" xfId="0" applyFont="1" applyFill="1" applyBorder="1" applyAlignment="1">
      <alignment horizontal="center" vertical="center"/>
    </xf>
    <xf numFmtId="1" fontId="20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10" fontId="22" fillId="0" borderId="9" xfId="0" applyNumberFormat="1" applyFont="1" applyBorder="1" applyAlignment="1">
      <alignment horizontal="center" vertical="center"/>
    </xf>
    <xf numFmtId="0" fontId="19" fillId="5" borderId="16" xfId="0" applyNumberFormat="1" applyFont="1" applyFill="1" applyBorder="1" applyAlignment="1">
      <alignment vertical="center" wrapText="1" readingOrder="1"/>
    </xf>
    <xf numFmtId="0" fontId="19" fillId="5" borderId="16" xfId="0" applyFont="1" applyFill="1" applyBorder="1" applyAlignment="1">
      <alignment horizontal="center" vertical="center" wrapText="1" readingOrder="1"/>
    </xf>
    <xf numFmtId="0" fontId="23" fillId="0" borderId="0" xfId="0" applyNumberFormat="1" applyFont="1" applyFill="1" applyBorder="1" applyAlignment="1">
      <alignment vertical="top" wrapText="1"/>
    </xf>
    <xf numFmtId="0" fontId="16" fillId="0" borderId="9" xfId="0" applyFont="1" applyFill="1" applyBorder="1" applyAlignment="1">
      <alignment horizontal="center" vertical="center"/>
    </xf>
    <xf numFmtId="10" fontId="16" fillId="0" borderId="9" xfId="0" applyNumberFormat="1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 wrapText="1" readingOrder="1"/>
    </xf>
    <xf numFmtId="0" fontId="25" fillId="5" borderId="16" xfId="0" applyFont="1" applyFill="1" applyBorder="1" applyAlignment="1">
      <alignment horizontal="center"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5" fillId="0" borderId="0" xfId="0" applyFont="1" applyFill="1" applyBorder="1" applyAlignment="1">
      <alignment vertical="top" wrapText="1" readingOrder="1"/>
    </xf>
    <xf numFmtId="0" fontId="0" fillId="0" borderId="0" xfId="0" applyFill="1" applyBorder="1"/>
    <xf numFmtId="10" fontId="16" fillId="0" borderId="9" xfId="0" applyNumberFormat="1" applyFont="1" applyFill="1" applyBorder="1" applyAlignment="1">
      <alignment vertical="center"/>
    </xf>
    <xf numFmtId="0" fontId="19" fillId="4" borderId="9" xfId="0" applyNumberFormat="1" applyFont="1" applyFill="1" applyBorder="1" applyAlignment="1">
      <alignment vertical="center" wrapText="1" readingOrder="1"/>
    </xf>
    <xf numFmtId="0" fontId="27" fillId="5" borderId="16" xfId="0" applyFont="1" applyFill="1" applyBorder="1" applyAlignment="1">
      <alignment horizontal="center" vertical="center" wrapText="1" readingOrder="1"/>
    </xf>
    <xf numFmtId="0" fontId="26" fillId="0" borderId="0" xfId="0" applyNumberFormat="1" applyFont="1" applyFill="1" applyBorder="1" applyAlignment="1">
      <alignment vertical="top" wrapText="1" readingOrder="1"/>
    </xf>
    <xf numFmtId="0" fontId="27" fillId="0" borderId="0" xfId="0" applyFont="1" applyFill="1" applyBorder="1" applyAlignment="1">
      <alignment vertical="top" wrapText="1" readingOrder="1"/>
    </xf>
    <xf numFmtId="0" fontId="0" fillId="0" borderId="0" xfId="0" applyFill="1"/>
    <xf numFmtId="0" fontId="17" fillId="2" borderId="12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wrapText="1" readingOrder="1"/>
    </xf>
    <xf numFmtId="0" fontId="19" fillId="4" borderId="15" xfId="0" applyNumberFormat="1" applyFont="1" applyFill="1" applyBorder="1" applyAlignment="1">
      <alignment vertical="center" wrapText="1" readingOrder="1"/>
    </xf>
    <xf numFmtId="0" fontId="19" fillId="4" borderId="15" xfId="0" applyFont="1" applyFill="1" applyBorder="1" applyAlignment="1">
      <alignment horizontal="center" vertical="center" wrapText="1" readingOrder="1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9" fillId="4" borderId="18" xfId="0" applyNumberFormat="1" applyFont="1" applyFill="1" applyBorder="1" applyAlignment="1">
      <alignment vertical="center" wrapText="1" readingOrder="1"/>
    </xf>
    <xf numFmtId="0" fontId="17" fillId="0" borderId="0" xfId="0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0" justifyLastLine="0" shrinkToFit="0" mergeCell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1" indent="0" relativeIndent="255" justifyLastLine="0" shrinkToFit="0" mergeCell="0" readingOrder="1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rgb="FFFFFFFF"/>
        </patternFill>
      </fill>
      <alignment horizontal="general" vertical="center" textRotation="0" wrapText="1" indent="0" relativeIndent="255" justifyLastLine="0" shrinkToFit="0" mergeCell="0" readingOrder="1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255" justifyLastLine="0" shrinkToFit="0" mergeCell="0" readingOrder="1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1" indent="0" relativeIndent="255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solid">
          <fgColor rgb="FFFFFFFF"/>
          <bgColor theme="0"/>
        </patternFill>
      </fill>
      <alignment horizontal="center" vertical="center" textRotation="0" wrapText="1" indent="0" relativeIndent="0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0" formatCode="General"/>
      <fill>
        <patternFill patternType="solid">
          <fgColor rgb="FFFFFFFF"/>
          <bgColor theme="0"/>
        </patternFill>
      </fill>
      <alignment horizontal="general" vertical="center" textRotation="0" wrapText="0" indent="0" relativeIndent="255" justifyLastLine="0" shrinkToFit="0" mergeCell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theme="0"/>
        </patternFill>
      </fill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/>
        </patternFill>
      </fill>
    </dxf>
    <dxf>
      <border outline="0">
        <bottom style="thin">
          <color indexed="64"/>
        </bottom>
      </border>
    </dxf>
    <dxf>
      <fill>
        <patternFill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2</xdr:row>
      <xdr:rowOff>57150</xdr:rowOff>
    </xdr:from>
    <xdr:to>
      <xdr:col>3</xdr:col>
      <xdr:colOff>0</xdr:colOff>
      <xdr:row>4</xdr:row>
      <xdr:rowOff>133350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181474" y="438150"/>
          <a:ext cx="800100" cy="49530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3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762625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2486026</xdr:colOff>
      <xdr:row>1</xdr:row>
      <xdr:rowOff>0</xdr:rowOff>
    </xdr:from>
    <xdr:to>
      <xdr:col>1</xdr:col>
      <xdr:colOff>2486027</xdr:colOff>
      <xdr:row>3</xdr:row>
      <xdr:rowOff>47624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971801" y="190500"/>
          <a:ext cx="561974" cy="4286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19050</xdr:rowOff>
    </xdr:from>
    <xdr:to>
      <xdr:col>3</xdr:col>
      <xdr:colOff>0</xdr:colOff>
      <xdr:row>4</xdr:row>
      <xdr:rowOff>95250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3724274" y="400050"/>
          <a:ext cx="981076" cy="49530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3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334000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2619376</xdr:colOff>
      <xdr:row>1</xdr:row>
      <xdr:rowOff>104775</xdr:rowOff>
    </xdr:from>
    <xdr:to>
      <xdr:col>1</xdr:col>
      <xdr:colOff>2619377</xdr:colOff>
      <xdr:row>3</xdr:row>
      <xdr:rowOff>152399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057526" y="295275"/>
          <a:ext cx="1" cy="4286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2486025</xdr:colOff>
      <xdr:row>1</xdr:row>
      <xdr:rowOff>9525</xdr:rowOff>
    </xdr:from>
    <xdr:to>
      <xdr:col>1</xdr:col>
      <xdr:colOff>2486026</xdr:colOff>
      <xdr:row>3</xdr:row>
      <xdr:rowOff>57149</xdr:rowOff>
    </xdr:to>
    <xdr:pic>
      <xdr:nvPicPr>
        <xdr:cNvPr id="7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924175" y="200025"/>
          <a:ext cx="561974" cy="4286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3362324</xdr:colOff>
      <xdr:row>2</xdr:row>
      <xdr:rowOff>38100</xdr:rowOff>
    </xdr:from>
    <xdr:to>
      <xdr:col>2</xdr:col>
      <xdr:colOff>895350</xdr:colOff>
      <xdr:row>4</xdr:row>
      <xdr:rowOff>114300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124324" y="419100"/>
          <a:ext cx="942976" cy="49530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3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686425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2619376</xdr:colOff>
      <xdr:row>1</xdr:row>
      <xdr:rowOff>104775</xdr:rowOff>
    </xdr:from>
    <xdr:to>
      <xdr:col>1</xdr:col>
      <xdr:colOff>2619377</xdr:colOff>
      <xdr:row>3</xdr:row>
      <xdr:rowOff>152399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381376" y="295275"/>
          <a:ext cx="1" cy="4286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2409825</xdr:colOff>
      <xdr:row>1</xdr:row>
      <xdr:rowOff>114300</xdr:rowOff>
    </xdr:from>
    <xdr:to>
      <xdr:col>1</xdr:col>
      <xdr:colOff>3000375</xdr:colOff>
      <xdr:row>3</xdr:row>
      <xdr:rowOff>161924</xdr:rowOff>
    </xdr:to>
    <xdr:pic>
      <xdr:nvPicPr>
        <xdr:cNvPr id="7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171825" y="304800"/>
          <a:ext cx="590550" cy="428624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2</xdr:row>
      <xdr:rowOff>0</xdr:rowOff>
    </xdr:from>
    <xdr:to>
      <xdr:col>3</xdr:col>
      <xdr:colOff>0</xdr:colOff>
      <xdr:row>4</xdr:row>
      <xdr:rowOff>76200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200525" y="381000"/>
          <a:ext cx="762000" cy="49530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3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505450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2619376</xdr:colOff>
      <xdr:row>1</xdr:row>
      <xdr:rowOff>104775</xdr:rowOff>
    </xdr:from>
    <xdr:to>
      <xdr:col>1</xdr:col>
      <xdr:colOff>2619377</xdr:colOff>
      <xdr:row>3</xdr:row>
      <xdr:rowOff>152399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038476" y="295275"/>
          <a:ext cx="1" cy="42862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2762250</xdr:colOff>
      <xdr:row>1</xdr:row>
      <xdr:rowOff>47625</xdr:rowOff>
    </xdr:from>
    <xdr:to>
      <xdr:col>1</xdr:col>
      <xdr:colOff>2762251</xdr:colOff>
      <xdr:row>3</xdr:row>
      <xdr:rowOff>95249</xdr:rowOff>
    </xdr:to>
    <xdr:pic>
      <xdr:nvPicPr>
        <xdr:cNvPr id="7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181350" y="238125"/>
          <a:ext cx="561974" cy="428624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</xdr:row>
      <xdr:rowOff>47625</xdr:rowOff>
    </xdr:from>
    <xdr:to>
      <xdr:col>3</xdr:col>
      <xdr:colOff>1400175</xdr:colOff>
      <xdr:row>4</xdr:row>
      <xdr:rowOff>123825</xdr:rowOff>
    </xdr:to>
    <xdr:sp macro="" textlink="">
      <xdr:nvSpPr>
        <xdr:cNvPr id="2" name="WordArt 5"/>
        <xdr:cNvSpPr>
          <a:spLocks noChangeArrowheads="1" noChangeShapeType="1" noTextEdit="1"/>
        </xdr:cNvSpPr>
      </xdr:nvSpPr>
      <xdr:spPr bwMode="auto">
        <a:xfrm>
          <a:off x="4133850" y="428625"/>
          <a:ext cx="1181100" cy="495300"/>
        </a:xfrm>
        <a:prstGeom prst="rect">
          <a:avLst/>
        </a:prstGeom>
        <a:extLst>
          <a:ext uri="{AF507438-7753-43E0-B8FC-AC1667EBCBE1}">
            <a14:hiddenEffects xmlns:a14="http://schemas.microsoft.com/office/drawing/2010/main" xmlns="">
              <a:effectLst/>
            </a14:hiddenEffects>
          </a:ext>
        </a:extLst>
      </xdr:spPr>
      <xdr:txBody>
        <a:bodyPr wrap="none" fromWordArt="1">
          <a:prstTxWarp prst="textDeflate">
            <a:avLst>
              <a:gd name="adj" fmla="val 26227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Impact" panose="020B0806030902050204" pitchFamily="34" charset="0"/>
            </a:rPr>
            <a:t>CBMP</a:t>
          </a:r>
        </a:p>
      </xdr:txBody>
    </xdr:sp>
    <xdr:clientData/>
  </xdr:twoCellAnchor>
  <xdr:twoCellAnchor>
    <xdr:from>
      <xdr:col>0</xdr:col>
      <xdr:colOff>9525</xdr:colOff>
      <xdr:row>6</xdr:row>
      <xdr:rowOff>28574</xdr:rowOff>
    </xdr:from>
    <xdr:to>
      <xdr:col>4</xdr:col>
      <xdr:colOff>0</xdr:colOff>
      <xdr:row>6</xdr:row>
      <xdr:rowOff>129537</xdr:rowOff>
    </xdr:to>
    <xdr:grpSp>
      <xdr:nvGrpSpPr>
        <xdr:cNvPr id="3" name="Group 1"/>
        <xdr:cNvGrpSpPr>
          <a:grpSpLocks/>
        </xdr:cNvGrpSpPr>
      </xdr:nvGrpSpPr>
      <xdr:grpSpPr bwMode="auto">
        <a:xfrm flipV="1">
          <a:off x="9525" y="1219199"/>
          <a:ext cx="5667375" cy="100963"/>
          <a:chOff x="91" y="2781"/>
          <a:chExt cx="16780" cy="39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148" y="2781"/>
            <a:ext cx="16723" cy="0"/>
          </a:xfrm>
          <a:prstGeom prst="line">
            <a:avLst/>
          </a:prstGeom>
          <a:noFill/>
          <a:ln w="19050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  <xdr:sp macro="" textlink="">
        <xdr:nvSpPr>
          <xdr:cNvPr id="5" name="Line 2"/>
          <xdr:cNvSpPr>
            <a:spLocks noChangeShapeType="1"/>
          </xdr:cNvSpPr>
        </xdr:nvSpPr>
        <xdr:spPr bwMode="auto">
          <a:xfrm>
            <a:off x="91" y="2820"/>
            <a:ext cx="16723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dashDot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</xdr:sp>
    </xdr:grpSp>
    <xdr:clientData/>
  </xdr:twoCellAnchor>
  <xdr:twoCellAnchor editAs="oneCell">
    <xdr:from>
      <xdr:col>1</xdr:col>
      <xdr:colOff>2619376</xdr:colOff>
      <xdr:row>1</xdr:row>
      <xdr:rowOff>104775</xdr:rowOff>
    </xdr:from>
    <xdr:to>
      <xdr:col>2</xdr:col>
      <xdr:colOff>2</xdr:colOff>
      <xdr:row>3</xdr:row>
      <xdr:rowOff>152399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2943226" y="295275"/>
          <a:ext cx="1" cy="4286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209550</xdr:colOff>
      <xdr:row>1</xdr:row>
      <xdr:rowOff>123825</xdr:rowOff>
    </xdr:from>
    <xdr:to>
      <xdr:col>2</xdr:col>
      <xdr:colOff>761999</xdr:colOff>
      <xdr:row>3</xdr:row>
      <xdr:rowOff>171449</xdr:rowOff>
    </xdr:to>
    <xdr:pic>
      <xdr:nvPicPr>
        <xdr:cNvPr id="7" name="Imag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=""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o="urn:schemas-microsoft-com:office:office" xmlns:v="urn:schemas-microsoft-com:vml" xmlns:wp14="http://schemas.microsoft.com/office/word/2010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ps="http://schemas.microsoft.com/office/word/2010/wordprocessingShape" xmlns:a14="http://schemas.microsoft.com/office/drawing/2010/main" xmlns:arto="http://schemas.microsoft.com/office/word/2006/arto" xmlns:pic="http://schemas.openxmlformats.org/drawingml/2006/picture" xmlns:lc="http://schemas.openxmlformats.org/drawingml/2006/lockedCanvas" val="0"/>
            </a:ext>
          </a:extLst>
        </a:blip>
        <a:srcRect/>
        <a:stretch>
          <a:fillRect/>
        </a:stretch>
      </xdr:blipFill>
      <xdr:spPr bwMode="auto">
        <a:xfrm>
          <a:off x="3152775" y="314325"/>
          <a:ext cx="561974" cy="428624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eau4" displayName="Tableau4" ref="A12:C22" totalsRowShown="0" headerRowDxfId="29" dataDxfId="27" headerRowBorderDxfId="28" tableBorderDxfId="26" totalsRowBorderDxfId="25">
  <autoFilter ref="A12:C22"/>
  <sortState ref="A13:C22">
    <sortCondition ref="C12:C22"/>
  </sortState>
  <tableColumns count="3">
    <tableColumn id="1" name="N°" dataDxfId="24"/>
    <tableColumn id="2" name="Noms et Prénoms" dataDxfId="23"/>
    <tableColumn id="3" name="Sexe " dataDxfId="2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A12:C26" totalsRowShown="0" headerRowDxfId="21" dataDxfId="19" headerRowBorderDxfId="20" tableBorderDxfId="18" totalsRowBorderDxfId="17">
  <autoFilter ref="A12:C26"/>
  <sortState ref="A13:C26">
    <sortCondition ref="B12:B26"/>
  </sortState>
  <tableColumns count="3">
    <tableColumn id="1" name="N°" dataDxfId="16"/>
    <tableColumn id="2" name="Noms et Prénoms" dataDxfId="15"/>
    <tableColumn id="3" name="Sexe " dataDxfId="1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A12:C17" totalsRowShown="0" headerRowDxfId="13" dataDxfId="11" headerRowBorderDxfId="12" tableBorderDxfId="10" totalsRowBorderDxfId="9">
  <autoFilter ref="A12:C17"/>
  <sortState ref="A13:C17">
    <sortCondition ref="B12:B17"/>
  </sortState>
  <tableColumns count="3">
    <tableColumn id="1" name="N°" dataDxfId="8">
      <calculatedColumnFormula>A12+1</calculatedColumnFormula>
    </tableColumn>
    <tableColumn id="2" name="Noms et Prénoms" dataDxfId="7"/>
    <tableColumn id="3" name="Sexe 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au1" displayName="Tableau1" ref="A12:C66" totalsRowShown="0" headerRowDxfId="5" headerRowBorderDxfId="4" tableBorderDxfId="3">
  <autoFilter ref="A12:C66"/>
  <sortState ref="A13:C66">
    <sortCondition ref="B12:B66"/>
  </sortState>
  <tableColumns count="3">
    <tableColumn id="1" name="N°" dataDxfId="2"/>
    <tableColumn id="2" name="Noms et Prénoms" dataDxfId="1"/>
    <tableColumn id="3" name="Sexe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opLeftCell="A22" workbookViewId="0">
      <selection sqref="A1:C33"/>
    </sheetView>
  </sheetViews>
  <sheetFormatPr baseColWidth="10" defaultRowHeight="15"/>
  <cols>
    <col min="2" max="2" width="55.28515625" customWidth="1"/>
    <col min="3" max="3" width="19.85546875" customWidth="1"/>
  </cols>
  <sheetData>
    <row r="1" spans="1:6">
      <c r="A1" s="1" t="s">
        <v>0</v>
      </c>
      <c r="B1" s="2"/>
      <c r="C1" s="2"/>
    </row>
    <row r="2" spans="1:6">
      <c r="A2" s="4" t="s">
        <v>1</v>
      </c>
      <c r="B2" s="5"/>
      <c r="C2" s="5"/>
    </row>
    <row r="3" spans="1:6">
      <c r="A3" s="7" t="s">
        <v>2</v>
      </c>
      <c r="B3" s="8"/>
      <c r="C3" s="8"/>
    </row>
    <row r="4" spans="1:6" ht="18">
      <c r="A4" s="10" t="s">
        <v>3</v>
      </c>
      <c r="B4" s="11"/>
      <c r="C4" s="11"/>
    </row>
    <row r="5" spans="1:6">
      <c r="A5" s="13" t="s">
        <v>4</v>
      </c>
      <c r="B5" s="14"/>
      <c r="C5" s="14"/>
    </row>
    <row r="6" spans="1:6" ht="15.75" thickBot="1">
      <c r="A6" s="16" t="s">
        <v>5</v>
      </c>
      <c r="B6" s="17"/>
      <c r="C6" s="17"/>
    </row>
    <row r="7" spans="1:6" ht="15.75" thickBot="1">
      <c r="A7" s="19"/>
      <c r="B7" s="20"/>
      <c r="C7" s="20"/>
    </row>
    <row r="8" spans="1:6">
      <c r="A8" s="22"/>
      <c r="B8" s="23"/>
      <c r="C8" s="23"/>
    </row>
    <row r="9" spans="1:6" ht="32.25" customHeight="1">
      <c r="A9" s="62" t="s">
        <v>38</v>
      </c>
      <c r="B9" s="62"/>
      <c r="C9" s="62"/>
    </row>
    <row r="10" spans="1:6" ht="26.25">
      <c r="A10" s="63" t="s">
        <v>6</v>
      </c>
      <c r="B10" s="64"/>
      <c r="C10" s="64"/>
    </row>
    <row r="11" spans="1:6">
      <c r="A11" s="24"/>
      <c r="B11" s="24"/>
      <c r="C11" s="24"/>
    </row>
    <row r="12" spans="1:6" ht="39.75" customHeight="1">
      <c r="A12" s="25" t="s">
        <v>7</v>
      </c>
      <c r="B12" s="26" t="s">
        <v>8</v>
      </c>
      <c r="C12" s="26" t="s">
        <v>9</v>
      </c>
    </row>
    <row r="13" spans="1:6" ht="30" customHeight="1">
      <c r="A13" s="27">
        <v>1</v>
      </c>
      <c r="B13" s="36" t="s">
        <v>31</v>
      </c>
      <c r="C13" s="42" t="s">
        <v>10</v>
      </c>
      <c r="E13" s="43"/>
      <c r="F13" s="44"/>
    </row>
    <row r="14" spans="1:6" ht="30" customHeight="1">
      <c r="A14" s="27">
        <f t="shared" ref="A14:A22" si="0">A13+1</f>
        <v>2</v>
      </c>
      <c r="B14" s="36" t="s">
        <v>37</v>
      </c>
      <c r="C14" s="42" t="s">
        <v>10</v>
      </c>
      <c r="E14" s="43"/>
      <c r="F14" s="44"/>
    </row>
    <row r="15" spans="1:6" ht="30" customHeight="1">
      <c r="A15" s="27">
        <f t="shared" si="0"/>
        <v>3</v>
      </c>
      <c r="B15" s="36" t="s">
        <v>28</v>
      </c>
      <c r="C15" s="41" t="s">
        <v>10</v>
      </c>
      <c r="E15" s="43"/>
      <c r="F15" s="44"/>
    </row>
    <row r="16" spans="1:6" ht="30" customHeight="1">
      <c r="A16" s="27">
        <f t="shared" si="0"/>
        <v>4</v>
      </c>
      <c r="B16" s="36" t="s">
        <v>29</v>
      </c>
      <c r="C16" s="42" t="s">
        <v>10</v>
      </c>
      <c r="E16" s="43"/>
      <c r="F16" s="44"/>
    </row>
    <row r="17" spans="1:6" ht="30" customHeight="1">
      <c r="A17" s="27">
        <f t="shared" si="0"/>
        <v>5</v>
      </c>
      <c r="B17" s="36" t="s">
        <v>35</v>
      </c>
      <c r="C17" s="42" t="s">
        <v>11</v>
      </c>
      <c r="E17" s="43"/>
      <c r="F17" s="44"/>
    </row>
    <row r="18" spans="1:6" ht="30" customHeight="1">
      <c r="A18" s="27">
        <f t="shared" si="0"/>
        <v>6</v>
      </c>
      <c r="B18" s="36" t="s">
        <v>34</v>
      </c>
      <c r="C18" s="42" t="s">
        <v>11</v>
      </c>
      <c r="E18" s="43"/>
      <c r="F18" s="44"/>
    </row>
    <row r="19" spans="1:6" ht="30" customHeight="1">
      <c r="A19" s="27">
        <f t="shared" si="0"/>
        <v>7</v>
      </c>
      <c r="B19" s="36" t="s">
        <v>32</v>
      </c>
      <c r="C19" s="42" t="s">
        <v>11</v>
      </c>
      <c r="E19" s="43"/>
      <c r="F19" s="44"/>
    </row>
    <row r="20" spans="1:6" ht="30" customHeight="1">
      <c r="A20" s="27">
        <f t="shared" si="0"/>
        <v>8</v>
      </c>
      <c r="B20" s="36" t="s">
        <v>36</v>
      </c>
      <c r="C20" s="42" t="s">
        <v>11</v>
      </c>
      <c r="E20" s="43"/>
      <c r="F20" s="44"/>
    </row>
    <row r="21" spans="1:6" ht="30" customHeight="1">
      <c r="A21" s="27">
        <f t="shared" si="0"/>
        <v>9</v>
      </c>
      <c r="B21" s="36" t="s">
        <v>33</v>
      </c>
      <c r="C21" s="42" t="s">
        <v>11</v>
      </c>
      <c r="E21" s="43"/>
      <c r="F21" s="44"/>
    </row>
    <row r="22" spans="1:6" ht="30" customHeight="1">
      <c r="A22" s="27">
        <f t="shared" si="0"/>
        <v>10</v>
      </c>
      <c r="B22" s="36" t="s">
        <v>30</v>
      </c>
      <c r="C22" s="42" t="s">
        <v>11</v>
      </c>
      <c r="E22" s="43"/>
      <c r="F22" s="44"/>
    </row>
    <row r="23" spans="1:6" ht="22.5" customHeight="1">
      <c r="E23" s="43"/>
      <c r="F23" s="44"/>
    </row>
    <row r="24" spans="1:6" ht="23.25">
      <c r="A24" s="60" t="s">
        <v>12</v>
      </c>
      <c r="B24" s="61"/>
      <c r="C24" s="39">
        <v>16</v>
      </c>
      <c r="E24" s="43"/>
      <c r="F24" s="44"/>
    </row>
    <row r="25" spans="1:6" ht="23.25">
      <c r="A25" s="60" t="s">
        <v>13</v>
      </c>
      <c r="B25" s="61"/>
      <c r="C25" s="39">
        <v>10</v>
      </c>
      <c r="E25" s="43"/>
      <c r="F25" s="44"/>
    </row>
    <row r="26" spans="1:6" ht="23.25">
      <c r="A26" s="60" t="s">
        <v>14</v>
      </c>
      <c r="B26" s="61"/>
      <c r="C26" s="40">
        <f>C25/C24</f>
        <v>0.625</v>
      </c>
      <c r="E26" s="43"/>
      <c r="F26" s="44"/>
    </row>
    <row r="27" spans="1:6">
      <c r="E27" s="43"/>
      <c r="F27" s="44"/>
    </row>
    <row r="28" spans="1:6">
      <c r="B28" s="59" t="s">
        <v>26</v>
      </c>
      <c r="C28" s="59"/>
      <c r="E28" s="43"/>
      <c r="F28" s="44"/>
    </row>
    <row r="29" spans="1:6" ht="18">
      <c r="B29" s="24"/>
      <c r="C29" s="30" t="s">
        <v>15</v>
      </c>
      <c r="E29" s="45"/>
      <c r="F29" s="45"/>
    </row>
    <row r="30" spans="1:6">
      <c r="B30" s="24"/>
    </row>
    <row r="31" spans="1:6" ht="18">
      <c r="B31" s="24"/>
      <c r="C31" s="31"/>
    </row>
    <row r="32" spans="1:6" ht="18">
      <c r="B32" s="24"/>
      <c r="C32" s="31"/>
    </row>
    <row r="33" spans="2:3" ht="18">
      <c r="B33" s="24"/>
      <c r="C33" s="31" t="s">
        <v>16</v>
      </c>
    </row>
    <row r="34" spans="2:3">
      <c r="B34" s="24"/>
    </row>
  </sheetData>
  <mergeCells count="6">
    <mergeCell ref="B28:C28"/>
    <mergeCell ref="A24:B24"/>
    <mergeCell ref="A25:B25"/>
    <mergeCell ref="A26:B26"/>
    <mergeCell ref="A9:C9"/>
    <mergeCell ref="A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topLeftCell="A22" workbookViewId="0">
      <selection sqref="A1:C37"/>
    </sheetView>
  </sheetViews>
  <sheetFormatPr baseColWidth="10" defaultRowHeight="15"/>
  <cols>
    <col min="2" max="2" width="48.28515625" customWidth="1"/>
    <col min="3" max="3" width="20.42578125" customWidth="1"/>
    <col min="5" max="5" width="19.85546875" customWidth="1"/>
  </cols>
  <sheetData>
    <row r="1" spans="1:6">
      <c r="A1" s="1" t="s">
        <v>0</v>
      </c>
      <c r="B1" s="2"/>
      <c r="C1" s="2"/>
    </row>
    <row r="2" spans="1:6">
      <c r="A2" s="4" t="s">
        <v>1</v>
      </c>
      <c r="B2" s="5"/>
      <c r="C2" s="5"/>
    </row>
    <row r="3" spans="1:6">
      <c r="A3" s="7" t="s">
        <v>2</v>
      </c>
      <c r="B3" s="8"/>
      <c r="C3" s="8"/>
    </row>
    <row r="4" spans="1:6" ht="18">
      <c r="A4" s="10" t="s">
        <v>3</v>
      </c>
      <c r="B4" s="11"/>
      <c r="C4" s="11"/>
    </row>
    <row r="5" spans="1:6">
      <c r="A5" s="13" t="s">
        <v>4</v>
      </c>
      <c r="B5" s="14"/>
      <c r="C5" s="14"/>
    </row>
    <row r="6" spans="1:6" ht="15.75" thickBot="1">
      <c r="A6" s="16" t="s">
        <v>5</v>
      </c>
      <c r="B6" s="17"/>
      <c r="C6" s="17"/>
    </row>
    <row r="7" spans="1:6" ht="15.75" thickBot="1">
      <c r="A7" s="19"/>
      <c r="B7" s="20"/>
      <c r="C7" s="20"/>
    </row>
    <row r="8" spans="1:6">
      <c r="A8" s="22"/>
      <c r="B8" s="23"/>
      <c r="C8" s="23"/>
    </row>
    <row r="9" spans="1:6" ht="44.25" customHeight="1">
      <c r="A9" s="62" t="s">
        <v>39</v>
      </c>
      <c r="B9" s="62"/>
      <c r="C9" s="62"/>
    </row>
    <row r="10" spans="1:6" ht="26.25">
      <c r="A10" s="63" t="s">
        <v>17</v>
      </c>
      <c r="B10" s="64"/>
      <c r="C10" s="64"/>
    </row>
    <row r="11" spans="1:6">
      <c r="A11" s="24"/>
      <c r="B11" s="24"/>
      <c r="C11" s="24"/>
    </row>
    <row r="12" spans="1:6" ht="30" customHeight="1">
      <c r="A12" s="25" t="s">
        <v>7</v>
      </c>
      <c r="B12" s="26" t="s">
        <v>8</v>
      </c>
      <c r="C12" s="26" t="s">
        <v>9</v>
      </c>
      <c r="E12" s="45"/>
      <c r="F12" s="45"/>
    </row>
    <row r="13" spans="1:6" ht="20.100000000000001" customHeight="1">
      <c r="A13" s="32">
        <v>1</v>
      </c>
      <c r="B13" s="36" t="s">
        <v>40</v>
      </c>
      <c r="C13" s="48" t="s">
        <v>10</v>
      </c>
      <c r="E13" s="45"/>
      <c r="F13" s="45"/>
    </row>
    <row r="14" spans="1:6" ht="20.100000000000001" customHeight="1">
      <c r="A14" s="32">
        <f t="shared" ref="A14:A26" si="0">A13+1</f>
        <v>2</v>
      </c>
      <c r="B14" s="36" t="s">
        <v>53</v>
      </c>
      <c r="C14" s="37" t="s">
        <v>11</v>
      </c>
      <c r="E14" s="45"/>
      <c r="F14" s="45"/>
    </row>
    <row r="15" spans="1:6" ht="20.100000000000001" customHeight="1">
      <c r="A15" s="32">
        <f t="shared" si="0"/>
        <v>3</v>
      </c>
      <c r="B15" s="36" t="s">
        <v>48</v>
      </c>
      <c r="C15" s="48" t="s">
        <v>11</v>
      </c>
      <c r="E15" s="45"/>
      <c r="F15" s="45"/>
    </row>
    <row r="16" spans="1:6" ht="20.100000000000001" customHeight="1">
      <c r="A16" s="32">
        <f t="shared" si="0"/>
        <v>4</v>
      </c>
      <c r="B16" s="36" t="s">
        <v>50</v>
      </c>
      <c r="C16" s="48" t="s">
        <v>10</v>
      </c>
      <c r="E16" s="45"/>
      <c r="F16" s="45"/>
    </row>
    <row r="17" spans="1:6" ht="20.100000000000001" customHeight="1">
      <c r="A17" s="32">
        <f t="shared" si="0"/>
        <v>5</v>
      </c>
      <c r="B17" s="36" t="s">
        <v>43</v>
      </c>
      <c r="C17" s="48" t="s">
        <v>10</v>
      </c>
      <c r="E17" s="49"/>
      <c r="F17" s="50"/>
    </row>
    <row r="18" spans="1:6" ht="20.100000000000001" customHeight="1">
      <c r="A18" s="32">
        <f t="shared" si="0"/>
        <v>6</v>
      </c>
      <c r="B18" s="36" t="s">
        <v>42</v>
      </c>
      <c r="C18" s="48" t="s">
        <v>10</v>
      </c>
      <c r="E18" s="45"/>
      <c r="F18" s="45"/>
    </row>
    <row r="19" spans="1:6" ht="20.100000000000001" customHeight="1">
      <c r="A19" s="32">
        <f t="shared" si="0"/>
        <v>7</v>
      </c>
      <c r="B19" s="36" t="s">
        <v>49</v>
      </c>
      <c r="C19" s="48" t="s">
        <v>11</v>
      </c>
      <c r="E19" s="45"/>
      <c r="F19" s="45"/>
    </row>
    <row r="20" spans="1:6" ht="20.100000000000001" customHeight="1">
      <c r="A20" s="32">
        <f t="shared" si="0"/>
        <v>8</v>
      </c>
      <c r="B20" s="36" t="s">
        <v>41</v>
      </c>
      <c r="C20" s="48" t="s">
        <v>10</v>
      </c>
      <c r="E20" s="45"/>
      <c r="F20" s="45"/>
    </row>
    <row r="21" spans="1:6" ht="20.100000000000001" customHeight="1">
      <c r="A21" s="32">
        <f t="shared" si="0"/>
        <v>9</v>
      </c>
      <c r="B21" s="36" t="s">
        <v>44</v>
      </c>
      <c r="C21" s="48" t="s">
        <v>10</v>
      </c>
      <c r="E21" s="45"/>
      <c r="F21" s="45"/>
    </row>
    <row r="22" spans="1:6" ht="20.100000000000001" customHeight="1">
      <c r="A22" s="32">
        <f t="shared" si="0"/>
        <v>10</v>
      </c>
      <c r="B22" s="36" t="s">
        <v>45</v>
      </c>
      <c r="C22" s="48" t="s">
        <v>11</v>
      </c>
      <c r="E22" s="49"/>
      <c r="F22" s="50"/>
    </row>
    <row r="23" spans="1:6" ht="20.100000000000001" customHeight="1">
      <c r="A23" s="32">
        <f t="shared" si="0"/>
        <v>11</v>
      </c>
      <c r="B23" s="36" t="s">
        <v>47</v>
      </c>
      <c r="C23" s="48" t="s">
        <v>10</v>
      </c>
      <c r="E23" s="45"/>
      <c r="F23" s="45"/>
    </row>
    <row r="24" spans="1:6" ht="20.100000000000001" customHeight="1">
      <c r="A24" s="32">
        <f t="shared" si="0"/>
        <v>12</v>
      </c>
      <c r="B24" s="36" t="s">
        <v>52</v>
      </c>
      <c r="C24" s="48" t="s">
        <v>11</v>
      </c>
      <c r="E24" s="45"/>
      <c r="F24" s="45"/>
    </row>
    <row r="25" spans="1:6" ht="20.100000000000001" customHeight="1">
      <c r="A25" s="32">
        <f t="shared" si="0"/>
        <v>13</v>
      </c>
      <c r="B25" s="36" t="s">
        <v>46</v>
      </c>
      <c r="C25" s="48" t="s">
        <v>10</v>
      </c>
      <c r="E25" s="45"/>
      <c r="F25" s="45"/>
    </row>
    <row r="26" spans="1:6" ht="20.100000000000001" customHeight="1">
      <c r="A26" s="32">
        <f t="shared" si="0"/>
        <v>14</v>
      </c>
      <c r="B26" s="36" t="s">
        <v>51</v>
      </c>
      <c r="C26" s="48" t="s">
        <v>11</v>
      </c>
      <c r="E26" s="45"/>
      <c r="F26" s="45"/>
    </row>
    <row r="27" spans="1:6" ht="13.5" customHeight="1">
      <c r="A27" s="32"/>
      <c r="B27" s="28"/>
      <c r="C27" s="29"/>
      <c r="E27" s="49"/>
      <c r="F27" s="50"/>
    </row>
    <row r="28" spans="1:6" ht="30" customHeight="1">
      <c r="A28" s="60" t="s">
        <v>12</v>
      </c>
      <c r="B28" s="61"/>
      <c r="C28" s="39">
        <v>25</v>
      </c>
      <c r="E28" s="49"/>
      <c r="F28" s="50"/>
    </row>
    <row r="29" spans="1:6" ht="30" customHeight="1">
      <c r="A29" s="60" t="s">
        <v>13</v>
      </c>
      <c r="B29" s="61"/>
      <c r="C29" s="39">
        <v>14</v>
      </c>
      <c r="E29" s="45"/>
      <c r="F29" s="45"/>
    </row>
    <row r="30" spans="1:6" ht="30" customHeight="1">
      <c r="A30" s="60" t="s">
        <v>14</v>
      </c>
      <c r="B30" s="61"/>
      <c r="C30" s="46">
        <f>C29/C28</f>
        <v>0.56000000000000005</v>
      </c>
      <c r="E30" s="49"/>
      <c r="F30" s="50"/>
    </row>
    <row r="31" spans="1:6">
      <c r="E31" s="49"/>
      <c r="F31" s="50"/>
    </row>
    <row r="32" spans="1:6">
      <c r="B32" s="59" t="s">
        <v>26</v>
      </c>
      <c r="C32" s="59"/>
      <c r="E32" s="45"/>
      <c r="F32" s="45"/>
    </row>
    <row r="33" spans="2:6" ht="18">
      <c r="B33" s="24"/>
      <c r="C33" s="30" t="s">
        <v>15</v>
      </c>
      <c r="E33" s="49"/>
      <c r="F33" s="50"/>
    </row>
    <row r="34" spans="2:6">
      <c r="B34" s="24"/>
      <c r="E34" s="49"/>
      <c r="F34" s="50"/>
    </row>
    <row r="35" spans="2:6" ht="18">
      <c r="B35" s="24"/>
      <c r="C35" s="31"/>
      <c r="E35" s="49"/>
      <c r="F35" s="50"/>
    </row>
    <row r="36" spans="2:6" ht="18">
      <c r="B36" s="24"/>
      <c r="C36" s="31"/>
      <c r="E36" s="49"/>
      <c r="F36" s="50"/>
    </row>
    <row r="37" spans="2:6" ht="18">
      <c r="B37" s="24"/>
      <c r="C37" s="31" t="s">
        <v>16</v>
      </c>
      <c r="E37" s="49"/>
      <c r="F37" s="50"/>
    </row>
    <row r="38" spans="2:6">
      <c r="B38" s="24"/>
      <c r="E38" s="49"/>
      <c r="F38" s="50"/>
    </row>
    <row r="39" spans="2:6">
      <c r="E39" s="51"/>
      <c r="F39" s="51"/>
    </row>
    <row r="40" spans="2:6">
      <c r="E40" s="51"/>
      <c r="F40" s="51"/>
    </row>
  </sheetData>
  <mergeCells count="6">
    <mergeCell ref="B32:C32"/>
    <mergeCell ref="A28:B28"/>
    <mergeCell ref="A29:B29"/>
    <mergeCell ref="A30:B30"/>
    <mergeCell ref="A9:C9"/>
    <mergeCell ref="A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29"/>
  <sheetViews>
    <sheetView topLeftCell="A22" workbookViewId="0">
      <selection sqref="A1:C29"/>
    </sheetView>
  </sheetViews>
  <sheetFormatPr baseColWidth="10" defaultRowHeight="15"/>
  <cols>
    <col min="2" max="2" width="51.140625" customWidth="1"/>
    <col min="3" max="3" width="22.85546875" customWidth="1"/>
  </cols>
  <sheetData>
    <row r="1" spans="1:4">
      <c r="A1" s="1" t="s">
        <v>0</v>
      </c>
      <c r="B1" s="2"/>
      <c r="C1" s="2"/>
    </row>
    <row r="2" spans="1:4">
      <c r="A2" s="4" t="s">
        <v>1</v>
      </c>
      <c r="B2" s="5"/>
      <c r="C2" s="5"/>
    </row>
    <row r="3" spans="1:4">
      <c r="A3" s="7" t="s">
        <v>2</v>
      </c>
      <c r="B3" s="8"/>
      <c r="C3" s="8"/>
    </row>
    <row r="4" spans="1:4" ht="18">
      <c r="A4" s="10" t="s">
        <v>3</v>
      </c>
      <c r="B4" s="11"/>
      <c r="C4" s="11"/>
    </row>
    <row r="5" spans="1:4">
      <c r="A5" s="13" t="s">
        <v>4</v>
      </c>
      <c r="B5" s="14"/>
      <c r="C5" s="14"/>
    </row>
    <row r="6" spans="1:4" ht="15.75" thickBot="1">
      <c r="A6" s="16" t="s">
        <v>5</v>
      </c>
      <c r="B6" s="17"/>
      <c r="C6" s="17"/>
    </row>
    <row r="7" spans="1:4" ht="15.75" thickBot="1">
      <c r="A7" s="19"/>
      <c r="B7" s="20"/>
      <c r="C7" s="20"/>
    </row>
    <row r="8" spans="1:4">
      <c r="A8" s="22"/>
      <c r="B8" s="23"/>
      <c r="C8" s="23"/>
    </row>
    <row r="9" spans="1:4" ht="45.75" customHeight="1">
      <c r="A9" s="62" t="s">
        <v>20</v>
      </c>
      <c r="B9" s="62"/>
      <c r="C9" s="62"/>
    </row>
    <row r="10" spans="1:4" ht="40.5" customHeight="1">
      <c r="A10" s="63" t="s">
        <v>18</v>
      </c>
      <c r="B10" s="64"/>
      <c r="C10" s="64"/>
    </row>
    <row r="11" spans="1:4">
      <c r="A11" s="24"/>
      <c r="B11" s="24"/>
      <c r="C11" s="24" t="s">
        <v>27</v>
      </c>
    </row>
    <row r="12" spans="1:4" ht="48.75" customHeight="1">
      <c r="A12" s="25" t="s">
        <v>7</v>
      </c>
      <c r="B12" s="26" t="s">
        <v>8</v>
      </c>
      <c r="C12" s="26" t="s">
        <v>9</v>
      </c>
    </row>
    <row r="13" spans="1:4" ht="39.950000000000003" customHeight="1">
      <c r="A13" s="27">
        <v>1</v>
      </c>
      <c r="B13" s="36" t="s">
        <v>22</v>
      </c>
      <c r="C13" s="37" t="s">
        <v>11</v>
      </c>
      <c r="D13" s="38"/>
    </row>
    <row r="14" spans="1:4" ht="39.950000000000003" customHeight="1">
      <c r="A14" s="27">
        <f>A13+1</f>
        <v>2</v>
      </c>
      <c r="B14" s="36" t="s">
        <v>25</v>
      </c>
      <c r="C14" s="37" t="s">
        <v>11</v>
      </c>
      <c r="D14" s="38"/>
    </row>
    <row r="15" spans="1:4" ht="39.950000000000003" customHeight="1">
      <c r="A15" s="27">
        <f t="shared" ref="A15:A17" si="0">A14+1</f>
        <v>3</v>
      </c>
      <c r="B15" s="36" t="s">
        <v>21</v>
      </c>
      <c r="C15" s="37" t="s">
        <v>10</v>
      </c>
      <c r="D15" s="38"/>
    </row>
    <row r="16" spans="1:4" ht="39.950000000000003" customHeight="1">
      <c r="A16" s="27">
        <f t="shared" si="0"/>
        <v>4</v>
      </c>
      <c r="B16" s="36" t="s">
        <v>23</v>
      </c>
      <c r="C16" s="37" t="s">
        <v>10</v>
      </c>
      <c r="D16" s="38"/>
    </row>
    <row r="17" spans="1:4" ht="39.950000000000003" customHeight="1">
      <c r="A17" s="27">
        <f t="shared" si="0"/>
        <v>5</v>
      </c>
      <c r="B17" s="36" t="s">
        <v>24</v>
      </c>
      <c r="C17" s="37" t="s">
        <v>10</v>
      </c>
      <c r="D17" s="38"/>
    </row>
    <row r="19" spans="1:4" ht="39.950000000000003" customHeight="1">
      <c r="A19" s="60" t="s">
        <v>12</v>
      </c>
      <c r="B19" s="65"/>
      <c r="C19" s="39">
        <v>9</v>
      </c>
    </row>
    <row r="20" spans="1:4" ht="39.950000000000003" customHeight="1">
      <c r="A20" s="60" t="s">
        <v>13</v>
      </c>
      <c r="B20" s="65"/>
      <c r="C20" s="39">
        <v>5</v>
      </c>
    </row>
    <row r="21" spans="1:4" ht="39.950000000000003" customHeight="1">
      <c r="A21" s="60" t="s">
        <v>14</v>
      </c>
      <c r="B21" s="65"/>
      <c r="C21" s="40">
        <f>C20/C19</f>
        <v>0.55555555555555558</v>
      </c>
    </row>
    <row r="23" spans="1:4">
      <c r="B23" s="59" t="s">
        <v>26</v>
      </c>
      <c r="C23" s="59"/>
    </row>
    <row r="24" spans="1:4" ht="18">
      <c r="B24" s="24"/>
      <c r="C24" s="30" t="s">
        <v>15</v>
      </c>
    </row>
    <row r="25" spans="1:4">
      <c r="B25" s="24"/>
    </row>
    <row r="26" spans="1:4" ht="18">
      <c r="B26" s="24"/>
      <c r="C26" s="31"/>
    </row>
    <row r="27" spans="1:4" ht="18">
      <c r="B27" s="24"/>
      <c r="C27" s="31"/>
    </row>
    <row r="28" spans="1:4" ht="18">
      <c r="B28" s="24"/>
      <c r="C28" s="31"/>
    </row>
    <row r="29" spans="1:4" ht="18">
      <c r="B29" s="24"/>
      <c r="C29" s="31" t="s">
        <v>16</v>
      </c>
    </row>
  </sheetData>
  <mergeCells count="6">
    <mergeCell ref="B23:C23"/>
    <mergeCell ref="A20:B20"/>
    <mergeCell ref="A21:B21"/>
    <mergeCell ref="A19:B19"/>
    <mergeCell ref="A9:C9"/>
    <mergeCell ref="A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C78"/>
  <sheetViews>
    <sheetView topLeftCell="A61" workbookViewId="0">
      <selection sqref="A1:C78"/>
    </sheetView>
  </sheetViews>
  <sheetFormatPr baseColWidth="10" defaultRowHeight="15"/>
  <cols>
    <col min="2" max="2" width="52.5703125" customWidth="1"/>
    <col min="3" max="3" width="18.7109375" customWidth="1"/>
  </cols>
  <sheetData>
    <row r="1" spans="1:3">
      <c r="A1" s="1" t="s">
        <v>0</v>
      </c>
      <c r="B1" s="2"/>
      <c r="C1" s="3"/>
    </row>
    <row r="2" spans="1:3">
      <c r="A2" s="4" t="s">
        <v>1</v>
      </c>
      <c r="B2" s="5"/>
      <c r="C2" s="6"/>
    </row>
    <row r="3" spans="1:3">
      <c r="A3" s="7" t="s">
        <v>2</v>
      </c>
      <c r="B3" s="8"/>
      <c r="C3" s="9"/>
    </row>
    <row r="4" spans="1:3" ht="18">
      <c r="A4" s="10" t="s">
        <v>3</v>
      </c>
      <c r="B4" s="11"/>
      <c r="C4" s="12"/>
    </row>
    <row r="5" spans="1:3">
      <c r="A5" s="13" t="s">
        <v>4</v>
      </c>
      <c r="B5" s="14"/>
      <c r="C5" s="15"/>
    </row>
    <row r="6" spans="1:3" ht="15.75" thickBot="1">
      <c r="A6" s="16" t="s">
        <v>5</v>
      </c>
      <c r="B6" s="17"/>
      <c r="C6" s="18"/>
    </row>
    <row r="7" spans="1:3" ht="15.75" thickBot="1">
      <c r="A7" s="19"/>
      <c r="B7" s="20"/>
      <c r="C7" s="20"/>
    </row>
    <row r="8" spans="1:3">
      <c r="A8" s="22"/>
      <c r="B8" s="23"/>
      <c r="C8" s="23"/>
    </row>
    <row r="9" spans="1:3" ht="23.25">
      <c r="A9" s="62" t="s">
        <v>38</v>
      </c>
      <c r="B9" s="62"/>
      <c r="C9" s="62"/>
    </row>
    <row r="10" spans="1:3" ht="26.25">
      <c r="A10" s="63" t="s">
        <v>19</v>
      </c>
      <c r="B10" s="64"/>
      <c r="C10" s="64"/>
    </row>
    <row r="11" spans="1:3">
      <c r="A11" s="24"/>
      <c r="B11" s="24"/>
      <c r="C11" s="24"/>
    </row>
    <row r="12" spans="1:3" ht="48.75" customHeight="1">
      <c r="A12" s="25" t="s">
        <v>7</v>
      </c>
      <c r="B12" s="26" t="s">
        <v>8</v>
      </c>
      <c r="C12" s="26" t="s">
        <v>9</v>
      </c>
    </row>
    <row r="13" spans="1:3" ht="30" customHeight="1">
      <c r="A13" s="52">
        <v>1</v>
      </c>
      <c r="B13" s="47" t="s">
        <v>54</v>
      </c>
      <c r="C13" s="53" t="s">
        <v>10</v>
      </c>
    </row>
    <row r="14" spans="1:3" ht="30" customHeight="1">
      <c r="A14" s="52">
        <f t="shared" ref="A14:A45" si="0">A13+1</f>
        <v>2</v>
      </c>
      <c r="B14" s="47" t="s">
        <v>91</v>
      </c>
      <c r="C14" s="53" t="s">
        <v>11</v>
      </c>
    </row>
    <row r="15" spans="1:3" ht="30" customHeight="1">
      <c r="A15" s="52">
        <f t="shared" si="0"/>
        <v>3</v>
      </c>
      <c r="B15" s="47" t="s">
        <v>92</v>
      </c>
      <c r="C15" s="53" t="s">
        <v>10</v>
      </c>
    </row>
    <row r="16" spans="1:3" ht="30" customHeight="1">
      <c r="A16" s="52">
        <f t="shared" si="0"/>
        <v>4</v>
      </c>
      <c r="B16" s="47" t="s">
        <v>55</v>
      </c>
      <c r="C16" s="53" t="s">
        <v>10</v>
      </c>
    </row>
    <row r="17" spans="1:3" ht="30" customHeight="1">
      <c r="A17" s="52">
        <f t="shared" si="0"/>
        <v>5</v>
      </c>
      <c r="B17" s="47" t="s">
        <v>56</v>
      </c>
      <c r="C17" s="53" t="s">
        <v>11</v>
      </c>
    </row>
    <row r="18" spans="1:3" ht="30" customHeight="1">
      <c r="A18" s="52">
        <f t="shared" si="0"/>
        <v>6</v>
      </c>
      <c r="B18" s="47" t="s">
        <v>93</v>
      </c>
      <c r="C18" s="53" t="s">
        <v>10</v>
      </c>
    </row>
    <row r="19" spans="1:3" ht="30" customHeight="1">
      <c r="A19" s="52">
        <f t="shared" si="0"/>
        <v>7</v>
      </c>
      <c r="B19" s="47" t="s">
        <v>57</v>
      </c>
      <c r="C19" s="53" t="s">
        <v>11</v>
      </c>
    </row>
    <row r="20" spans="1:3" ht="30" customHeight="1">
      <c r="A20" s="52">
        <f t="shared" si="0"/>
        <v>8</v>
      </c>
      <c r="B20" s="47" t="s">
        <v>94</v>
      </c>
      <c r="C20" s="53" t="s">
        <v>11</v>
      </c>
    </row>
    <row r="21" spans="1:3" ht="30" customHeight="1">
      <c r="A21" s="52">
        <f t="shared" si="0"/>
        <v>9</v>
      </c>
      <c r="B21" s="47" t="s">
        <v>58</v>
      </c>
      <c r="C21" s="53" t="s">
        <v>10</v>
      </c>
    </row>
    <row r="22" spans="1:3" ht="30" customHeight="1">
      <c r="A22" s="52">
        <f t="shared" si="0"/>
        <v>10</v>
      </c>
      <c r="B22" s="47" t="s">
        <v>59</v>
      </c>
      <c r="C22" s="53" t="s">
        <v>10</v>
      </c>
    </row>
    <row r="23" spans="1:3" ht="30" customHeight="1">
      <c r="A23" s="52">
        <f t="shared" si="0"/>
        <v>11</v>
      </c>
      <c r="B23" s="47" t="s">
        <v>60</v>
      </c>
      <c r="C23" s="53" t="s">
        <v>10</v>
      </c>
    </row>
    <row r="24" spans="1:3" ht="30" customHeight="1">
      <c r="A24" s="52">
        <f t="shared" si="0"/>
        <v>12</v>
      </c>
      <c r="B24" s="47" t="s">
        <v>95</v>
      </c>
      <c r="C24" s="53" t="s">
        <v>11</v>
      </c>
    </row>
    <row r="25" spans="1:3" ht="30" customHeight="1">
      <c r="A25" s="52">
        <f t="shared" si="0"/>
        <v>13</v>
      </c>
      <c r="B25" s="47" t="s">
        <v>61</v>
      </c>
      <c r="C25" s="53" t="s">
        <v>10</v>
      </c>
    </row>
    <row r="26" spans="1:3" ht="30" customHeight="1">
      <c r="A26" s="52">
        <f t="shared" si="0"/>
        <v>14</v>
      </c>
      <c r="B26" s="47" t="s">
        <v>62</v>
      </c>
      <c r="C26" s="53" t="s">
        <v>11</v>
      </c>
    </row>
    <row r="27" spans="1:3" ht="30" customHeight="1">
      <c r="A27" s="52">
        <f t="shared" si="0"/>
        <v>15</v>
      </c>
      <c r="B27" s="47" t="s">
        <v>63</v>
      </c>
      <c r="C27" s="53" t="s">
        <v>11</v>
      </c>
    </row>
    <row r="28" spans="1:3" ht="30" customHeight="1">
      <c r="A28" s="52">
        <f t="shared" si="0"/>
        <v>16</v>
      </c>
      <c r="B28" s="47" t="s">
        <v>96</v>
      </c>
      <c r="C28" s="53" t="s">
        <v>10</v>
      </c>
    </row>
    <row r="29" spans="1:3" ht="30" customHeight="1">
      <c r="A29" s="52">
        <f t="shared" si="0"/>
        <v>17</v>
      </c>
      <c r="B29" s="47" t="s">
        <v>64</v>
      </c>
      <c r="C29" s="53" t="s">
        <v>11</v>
      </c>
    </row>
    <row r="30" spans="1:3" ht="30" customHeight="1">
      <c r="A30" s="52">
        <f t="shared" si="0"/>
        <v>18</v>
      </c>
      <c r="B30" s="47" t="s">
        <v>65</v>
      </c>
      <c r="C30" s="53" t="s">
        <v>10</v>
      </c>
    </row>
    <row r="31" spans="1:3" ht="30" customHeight="1">
      <c r="A31" s="52">
        <f t="shared" si="0"/>
        <v>19</v>
      </c>
      <c r="B31" s="47" t="s">
        <v>97</v>
      </c>
      <c r="C31" s="53" t="s">
        <v>10</v>
      </c>
    </row>
    <row r="32" spans="1:3" ht="30" customHeight="1">
      <c r="A32" s="52">
        <f t="shared" si="0"/>
        <v>20</v>
      </c>
      <c r="B32" s="47" t="s">
        <v>105</v>
      </c>
      <c r="C32" s="53" t="s">
        <v>11</v>
      </c>
    </row>
    <row r="33" spans="1:3" ht="30" customHeight="1">
      <c r="A33" s="52">
        <f t="shared" si="0"/>
        <v>21</v>
      </c>
      <c r="B33" s="47" t="s">
        <v>98</v>
      </c>
      <c r="C33" s="53" t="s">
        <v>10</v>
      </c>
    </row>
    <row r="34" spans="1:3" ht="30" customHeight="1">
      <c r="A34" s="52">
        <f t="shared" si="0"/>
        <v>22</v>
      </c>
      <c r="B34" s="47" t="s">
        <v>99</v>
      </c>
      <c r="C34" s="53" t="s">
        <v>10</v>
      </c>
    </row>
    <row r="35" spans="1:3" ht="30" customHeight="1">
      <c r="A35" s="52">
        <f t="shared" si="0"/>
        <v>23</v>
      </c>
      <c r="B35" s="47" t="s">
        <v>100</v>
      </c>
      <c r="C35" s="53" t="s">
        <v>11</v>
      </c>
    </row>
    <row r="36" spans="1:3" ht="30" customHeight="1">
      <c r="A36" s="52">
        <f t="shared" si="0"/>
        <v>24</v>
      </c>
      <c r="B36" s="47" t="s">
        <v>66</v>
      </c>
      <c r="C36" s="53" t="s">
        <v>10</v>
      </c>
    </row>
    <row r="37" spans="1:3" ht="30" customHeight="1">
      <c r="A37" s="52">
        <f t="shared" si="0"/>
        <v>25</v>
      </c>
      <c r="B37" s="47" t="s">
        <v>67</v>
      </c>
      <c r="C37" s="53" t="s">
        <v>10</v>
      </c>
    </row>
    <row r="38" spans="1:3" ht="30" customHeight="1">
      <c r="A38" s="52">
        <f t="shared" si="0"/>
        <v>26</v>
      </c>
      <c r="B38" s="47" t="s">
        <v>68</v>
      </c>
      <c r="C38" s="53" t="s">
        <v>10</v>
      </c>
    </row>
    <row r="39" spans="1:3" ht="30" customHeight="1">
      <c r="A39" s="52">
        <f t="shared" si="0"/>
        <v>27</v>
      </c>
      <c r="B39" s="47" t="s">
        <v>101</v>
      </c>
      <c r="C39" s="53" t="s">
        <v>11</v>
      </c>
    </row>
    <row r="40" spans="1:3" ht="30" customHeight="1">
      <c r="A40" s="52">
        <f t="shared" si="0"/>
        <v>28</v>
      </c>
      <c r="B40" s="47" t="s">
        <v>69</v>
      </c>
      <c r="C40" s="53" t="s">
        <v>11</v>
      </c>
    </row>
    <row r="41" spans="1:3" ht="30" customHeight="1">
      <c r="A41" s="52">
        <f t="shared" si="0"/>
        <v>29</v>
      </c>
      <c r="B41" s="47" t="s">
        <v>70</v>
      </c>
      <c r="C41" s="53" t="s">
        <v>10</v>
      </c>
    </row>
    <row r="42" spans="1:3" ht="30" customHeight="1">
      <c r="A42" s="52">
        <f t="shared" si="0"/>
        <v>30</v>
      </c>
      <c r="B42" s="47" t="s">
        <v>71</v>
      </c>
      <c r="C42" s="53" t="s">
        <v>10</v>
      </c>
    </row>
    <row r="43" spans="1:3" ht="30" customHeight="1">
      <c r="A43" s="52">
        <f t="shared" si="0"/>
        <v>31</v>
      </c>
      <c r="B43" s="47" t="s">
        <v>107</v>
      </c>
      <c r="C43" s="53" t="s">
        <v>10</v>
      </c>
    </row>
    <row r="44" spans="1:3" ht="30" customHeight="1">
      <c r="A44" s="52">
        <f t="shared" si="0"/>
        <v>32</v>
      </c>
      <c r="B44" s="47" t="s">
        <v>72</v>
      </c>
      <c r="C44" s="53" t="s">
        <v>10</v>
      </c>
    </row>
    <row r="45" spans="1:3" ht="30" customHeight="1">
      <c r="A45" s="52">
        <f t="shared" si="0"/>
        <v>33</v>
      </c>
      <c r="B45" s="47" t="s">
        <v>73</v>
      </c>
      <c r="C45" s="53" t="s">
        <v>10</v>
      </c>
    </row>
    <row r="46" spans="1:3" ht="30" customHeight="1">
      <c r="A46" s="52">
        <f t="shared" ref="A46:A66" si="1">A45+1</f>
        <v>34</v>
      </c>
      <c r="B46" s="47" t="s">
        <v>74</v>
      </c>
      <c r="C46" s="53" t="s">
        <v>10</v>
      </c>
    </row>
    <row r="47" spans="1:3" ht="30" customHeight="1">
      <c r="A47" s="52">
        <f t="shared" si="1"/>
        <v>35</v>
      </c>
      <c r="B47" s="47" t="s">
        <v>75</v>
      </c>
      <c r="C47" s="53" t="s">
        <v>10</v>
      </c>
    </row>
    <row r="48" spans="1:3" ht="30" customHeight="1">
      <c r="A48" s="52">
        <f t="shared" si="1"/>
        <v>36</v>
      </c>
      <c r="B48" s="47" t="s">
        <v>106</v>
      </c>
      <c r="C48" s="53" t="s">
        <v>10</v>
      </c>
    </row>
    <row r="49" spans="1:3" ht="30" customHeight="1">
      <c r="A49" s="52">
        <f t="shared" si="1"/>
        <v>37</v>
      </c>
      <c r="B49" s="47" t="s">
        <v>76</v>
      </c>
      <c r="C49" s="53" t="s">
        <v>11</v>
      </c>
    </row>
    <row r="50" spans="1:3" ht="30" customHeight="1">
      <c r="A50" s="52">
        <f t="shared" si="1"/>
        <v>38</v>
      </c>
      <c r="B50" s="47" t="s">
        <v>77</v>
      </c>
      <c r="C50" s="53" t="s">
        <v>10</v>
      </c>
    </row>
    <row r="51" spans="1:3" ht="30" customHeight="1">
      <c r="A51" s="52">
        <f t="shared" si="1"/>
        <v>39</v>
      </c>
      <c r="B51" s="47" t="s">
        <v>78</v>
      </c>
      <c r="C51" s="53" t="s">
        <v>10</v>
      </c>
    </row>
    <row r="52" spans="1:3" ht="30" customHeight="1">
      <c r="A52" s="52">
        <f t="shared" si="1"/>
        <v>40</v>
      </c>
      <c r="B52" s="47" t="s">
        <v>79</v>
      </c>
      <c r="C52" s="53" t="s">
        <v>10</v>
      </c>
    </row>
    <row r="53" spans="1:3" ht="30" customHeight="1">
      <c r="A53" s="52">
        <f t="shared" si="1"/>
        <v>41</v>
      </c>
      <c r="B53" s="47" t="s">
        <v>80</v>
      </c>
      <c r="C53" s="53" t="s">
        <v>10</v>
      </c>
    </row>
    <row r="54" spans="1:3" ht="30" customHeight="1">
      <c r="A54" s="52">
        <f t="shared" si="1"/>
        <v>42</v>
      </c>
      <c r="B54" s="47" t="s">
        <v>81</v>
      </c>
      <c r="C54" s="53" t="s">
        <v>10</v>
      </c>
    </row>
    <row r="55" spans="1:3" ht="30" customHeight="1">
      <c r="A55" s="52">
        <f t="shared" si="1"/>
        <v>43</v>
      </c>
      <c r="B55" s="47" t="s">
        <v>82</v>
      </c>
      <c r="C55" s="53" t="s">
        <v>10</v>
      </c>
    </row>
    <row r="56" spans="1:3" ht="30" customHeight="1">
      <c r="A56" s="52">
        <f t="shared" si="1"/>
        <v>44</v>
      </c>
      <c r="B56" s="47" t="s">
        <v>83</v>
      </c>
      <c r="C56" s="53" t="s">
        <v>11</v>
      </c>
    </row>
    <row r="57" spans="1:3" ht="30" customHeight="1">
      <c r="A57" s="52">
        <f t="shared" si="1"/>
        <v>45</v>
      </c>
      <c r="B57" s="47" t="s">
        <v>84</v>
      </c>
      <c r="C57" s="53" t="s">
        <v>11</v>
      </c>
    </row>
    <row r="58" spans="1:3" ht="30" customHeight="1">
      <c r="A58" s="52">
        <f t="shared" si="1"/>
        <v>46</v>
      </c>
      <c r="B58" s="47" t="s">
        <v>85</v>
      </c>
      <c r="C58" s="53" t="s">
        <v>11</v>
      </c>
    </row>
    <row r="59" spans="1:3" ht="30" customHeight="1">
      <c r="A59" s="52">
        <f t="shared" si="1"/>
        <v>47</v>
      </c>
      <c r="B59" s="47" t="s">
        <v>102</v>
      </c>
      <c r="C59" s="53" t="s">
        <v>10</v>
      </c>
    </row>
    <row r="60" spans="1:3" ht="30" customHeight="1">
      <c r="A60" s="52">
        <f t="shared" si="1"/>
        <v>48</v>
      </c>
      <c r="B60" s="47" t="s">
        <v>86</v>
      </c>
      <c r="C60" s="53" t="s">
        <v>10</v>
      </c>
    </row>
    <row r="61" spans="1:3" ht="30" customHeight="1">
      <c r="A61" s="52">
        <f t="shared" si="1"/>
        <v>49</v>
      </c>
      <c r="B61" s="47" t="s">
        <v>87</v>
      </c>
      <c r="C61" s="53" t="s">
        <v>11</v>
      </c>
    </row>
    <row r="62" spans="1:3" ht="30" customHeight="1">
      <c r="A62" s="52">
        <f t="shared" si="1"/>
        <v>50</v>
      </c>
      <c r="B62" s="47" t="s">
        <v>103</v>
      </c>
      <c r="C62" s="53" t="s">
        <v>10</v>
      </c>
    </row>
    <row r="63" spans="1:3" ht="30" customHeight="1">
      <c r="A63" s="52">
        <f t="shared" si="1"/>
        <v>51</v>
      </c>
      <c r="B63" s="47" t="s">
        <v>88</v>
      </c>
      <c r="C63" s="53" t="s">
        <v>11</v>
      </c>
    </row>
    <row r="64" spans="1:3" ht="30" customHeight="1">
      <c r="A64" s="52">
        <f t="shared" si="1"/>
        <v>52</v>
      </c>
      <c r="B64" s="47" t="s">
        <v>89</v>
      </c>
      <c r="C64" s="53" t="s">
        <v>11</v>
      </c>
    </row>
    <row r="65" spans="1:3" ht="30" customHeight="1">
      <c r="A65" s="52">
        <f t="shared" si="1"/>
        <v>53</v>
      </c>
      <c r="B65" s="47" t="s">
        <v>104</v>
      </c>
      <c r="C65" s="53" t="s">
        <v>10</v>
      </c>
    </row>
    <row r="66" spans="1:3" ht="30" customHeight="1">
      <c r="A66" s="56">
        <f t="shared" si="1"/>
        <v>54</v>
      </c>
      <c r="B66" s="54" t="s">
        <v>90</v>
      </c>
      <c r="C66" s="55" t="s">
        <v>11</v>
      </c>
    </row>
    <row r="67" spans="1:3" ht="30" customHeight="1">
      <c r="A67" s="57"/>
      <c r="B67" s="58"/>
      <c r="C67" s="55"/>
    </row>
    <row r="68" spans="1:3" ht="30" customHeight="1">
      <c r="A68" s="60" t="s">
        <v>12</v>
      </c>
      <c r="B68" s="65"/>
      <c r="C68" s="39">
        <v>150</v>
      </c>
    </row>
    <row r="69" spans="1:3" ht="30" customHeight="1">
      <c r="A69" s="60" t="s">
        <v>13</v>
      </c>
      <c r="B69" s="65"/>
      <c r="C69" s="39">
        <v>54</v>
      </c>
    </row>
    <row r="70" spans="1:3" ht="23.25">
      <c r="A70" s="60" t="s">
        <v>14</v>
      </c>
      <c r="B70" s="65"/>
      <c r="C70" s="46">
        <f>C69/C68</f>
        <v>0.36</v>
      </c>
    </row>
    <row r="71" spans="1:3">
      <c r="A71" s="24"/>
      <c r="B71" s="24"/>
      <c r="C71" s="24"/>
    </row>
    <row r="72" spans="1:3">
      <c r="A72" s="24"/>
      <c r="B72" s="59" t="s">
        <v>26</v>
      </c>
      <c r="C72" s="59"/>
    </row>
    <row r="73" spans="1:3" ht="18">
      <c r="A73" s="24"/>
      <c r="B73" s="24"/>
      <c r="C73" s="30" t="s">
        <v>15</v>
      </c>
    </row>
    <row r="74" spans="1:3">
      <c r="A74" s="24"/>
      <c r="B74" s="24"/>
    </row>
    <row r="75" spans="1:3" ht="18">
      <c r="A75" s="24"/>
      <c r="B75" s="24"/>
      <c r="C75" s="31"/>
    </row>
    <row r="76" spans="1:3" ht="18">
      <c r="A76" s="24"/>
      <c r="B76" s="24"/>
      <c r="C76" s="31"/>
    </row>
    <row r="77" spans="1:3" ht="18">
      <c r="A77" s="24"/>
      <c r="B77" s="24"/>
      <c r="C77" s="31"/>
    </row>
    <row r="78" spans="1:3" ht="18">
      <c r="A78" s="24"/>
      <c r="B78" s="24"/>
      <c r="C78" s="31" t="s">
        <v>16</v>
      </c>
    </row>
  </sheetData>
  <mergeCells count="6">
    <mergeCell ref="A68:B68"/>
    <mergeCell ref="A69:B69"/>
    <mergeCell ref="A70:B70"/>
    <mergeCell ref="B72:C72"/>
    <mergeCell ref="A9:C9"/>
    <mergeCell ref="A10:C10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baseColWidth="10" defaultRowHeight="15"/>
  <cols>
    <col min="2" max="2" width="25.5703125" customWidth="1"/>
    <col min="3" max="3" width="22.140625" customWidth="1"/>
    <col min="4" max="4" width="26" customWidth="1"/>
  </cols>
  <sheetData>
    <row r="1" spans="1:10">
      <c r="A1" s="1" t="s">
        <v>0</v>
      </c>
      <c r="B1" s="2"/>
      <c r="C1" s="2"/>
      <c r="D1" s="3"/>
    </row>
    <row r="2" spans="1:10">
      <c r="A2" s="4" t="s">
        <v>1</v>
      </c>
      <c r="B2" s="5"/>
      <c r="C2" s="5"/>
      <c r="D2" s="6"/>
    </row>
    <row r="3" spans="1:10">
      <c r="A3" s="7" t="s">
        <v>2</v>
      </c>
      <c r="B3" s="8"/>
      <c r="C3" s="8"/>
      <c r="D3" s="9"/>
    </row>
    <row r="4" spans="1:10" ht="18">
      <c r="A4" s="10" t="s">
        <v>3</v>
      </c>
      <c r="B4" s="11"/>
      <c r="C4" s="11"/>
      <c r="D4" s="12"/>
    </row>
    <row r="5" spans="1:10">
      <c r="A5" s="13" t="s">
        <v>4</v>
      </c>
      <c r="B5" s="14"/>
      <c r="C5" s="14"/>
      <c r="D5" s="15"/>
    </row>
    <row r="6" spans="1:10" ht="15.75" thickBot="1">
      <c r="A6" s="16" t="s">
        <v>5</v>
      </c>
      <c r="B6" s="17"/>
      <c r="C6" s="17"/>
      <c r="D6" s="18"/>
    </row>
    <row r="7" spans="1:10" ht="15.75" thickBot="1">
      <c r="A7" s="19"/>
      <c r="B7" s="20"/>
      <c r="C7" s="20"/>
      <c r="D7" s="21"/>
    </row>
    <row r="8" spans="1:10">
      <c r="A8" s="22"/>
      <c r="B8" s="23"/>
      <c r="C8" s="23"/>
      <c r="D8" s="23"/>
    </row>
    <row r="9" spans="1:10" ht="46.5" customHeight="1">
      <c r="A9" s="62" t="s">
        <v>108</v>
      </c>
      <c r="B9" s="62"/>
      <c r="C9" s="62"/>
      <c r="D9" s="62"/>
    </row>
    <row r="10" spans="1:10" ht="27">
      <c r="A10" s="66" t="s">
        <v>12</v>
      </c>
      <c r="B10" s="66"/>
      <c r="C10" s="66"/>
      <c r="D10" s="33">
        <f>'PROBATOIRE A4 ALL'!C24+'PROBATOIRE A4 ESP'!C28+'PROBATOIRE C'!C19+'PROBATOIRE  D'!C68</f>
        <v>200</v>
      </c>
    </row>
    <row r="11" spans="1:10" ht="33">
      <c r="A11" s="66" t="s">
        <v>13</v>
      </c>
      <c r="B11" s="66"/>
      <c r="C11" s="66"/>
      <c r="D11" s="34">
        <f>'PROBATOIRE A4 ALL'!C25+'PROBATOIRE A4 ESP'!C29+'PROBATOIRE C'!C20+'PROBATOIRE  D'!C69</f>
        <v>83</v>
      </c>
    </row>
    <row r="12" spans="1:10" ht="34.5">
      <c r="A12" s="66" t="s">
        <v>14</v>
      </c>
      <c r="B12" s="66"/>
      <c r="C12" s="66"/>
      <c r="D12" s="35">
        <f>D11/D10</f>
        <v>0.41499999999999998</v>
      </c>
      <c r="J12">
        <f>102+68+83</f>
        <v>253</v>
      </c>
    </row>
    <row r="13" spans="1:10">
      <c r="B13" s="59"/>
      <c r="C13" s="59"/>
      <c r="D13" s="59"/>
    </row>
    <row r="14" spans="1:10">
      <c r="B14" s="24"/>
      <c r="C14" s="59" t="s">
        <v>26</v>
      </c>
      <c r="D14" s="59"/>
    </row>
    <row r="15" spans="1:10" ht="18">
      <c r="B15" s="24"/>
      <c r="C15" s="24"/>
      <c r="D15" s="30" t="s">
        <v>15</v>
      </c>
    </row>
    <row r="16" spans="1:10">
      <c r="B16" s="24"/>
      <c r="C16" s="24"/>
    </row>
    <row r="17" spans="2:4" ht="18">
      <c r="B17" s="24"/>
      <c r="C17" s="24"/>
      <c r="D17" s="31"/>
    </row>
    <row r="18" spans="2:4" ht="18">
      <c r="B18" s="24"/>
      <c r="C18" s="24"/>
      <c r="D18" s="31"/>
    </row>
    <row r="19" spans="2:4" ht="18">
      <c r="B19" s="24"/>
      <c r="C19" s="24"/>
      <c r="D19" s="31"/>
    </row>
    <row r="20" spans="2:4" ht="18">
      <c r="C20" s="24"/>
      <c r="D20" s="31" t="s">
        <v>16</v>
      </c>
    </row>
  </sheetData>
  <mergeCells count="6">
    <mergeCell ref="C14:D14"/>
    <mergeCell ref="A9:D9"/>
    <mergeCell ref="A10:C10"/>
    <mergeCell ref="A11:C11"/>
    <mergeCell ref="A12:C12"/>
    <mergeCell ref="B13:D1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PROBATOIRE A4 ALL</vt:lpstr>
      <vt:lpstr>PROBATOIRE A4 ESP</vt:lpstr>
      <vt:lpstr>PROBATOIRE C</vt:lpstr>
      <vt:lpstr>PROBATOIRE  D</vt:lpstr>
      <vt:lpstr>GLOBAL PROBATOIRE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CENSORAT</dc:creator>
  <cp:lastModifiedBy>JON</cp:lastModifiedBy>
  <cp:lastPrinted>2022-09-01T09:42:27Z</cp:lastPrinted>
  <dcterms:created xsi:type="dcterms:W3CDTF">1980-01-03T23:04:46Z</dcterms:created>
  <dcterms:modified xsi:type="dcterms:W3CDTF">2023-09-29T10:38:56Z</dcterms:modified>
</cp:coreProperties>
</file>